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940" windowHeight="10620" activeTab="0"/>
  </bookViews>
  <sheets>
    <sheet name="Butte" sheetId="1" r:id="rId1"/>
  </sheets>
  <definedNames>
    <definedName name="_xlnm.Print_Area" localSheetId="0">'Butte'!$A$1:$J$36</definedName>
  </definedNames>
  <calcPr fullCalcOnLoad="1"/>
</workbook>
</file>

<file path=xl/sharedStrings.xml><?xml version="1.0" encoding="utf-8"?>
<sst xmlns="http://schemas.openxmlformats.org/spreadsheetml/2006/main" count="197" uniqueCount="182">
  <si>
    <t>C3, C5, C10, C11</t>
  </si>
  <si>
    <t>R2, R3</t>
  </si>
  <si>
    <t>R7, R10</t>
  </si>
  <si>
    <t>C4, C9, C14, C16</t>
  </si>
  <si>
    <t>C2, C6, C7, C12, C13, C15</t>
  </si>
  <si>
    <t>J3</t>
  </si>
  <si>
    <t>161-4220-E</t>
  </si>
  <si>
    <t>J4</t>
  </si>
  <si>
    <t>R8, R11</t>
  </si>
  <si>
    <t>R1</t>
  </si>
  <si>
    <t>C1, C8</t>
  </si>
  <si>
    <t>J2</t>
  </si>
  <si>
    <t>Q1, Q2</t>
  </si>
  <si>
    <t>F2UEE</t>
  </si>
  <si>
    <t>SW1</t>
  </si>
  <si>
    <t>U4</t>
  </si>
  <si>
    <t>U2</t>
  </si>
  <si>
    <t>LTL-4231NHBP</t>
  </si>
  <si>
    <t>D1</t>
  </si>
  <si>
    <t>J1</t>
  </si>
  <si>
    <t>OPA552PA</t>
  </si>
  <si>
    <t>U1, U3</t>
  </si>
  <si>
    <t>SW2</t>
  </si>
  <si>
    <t>D2</t>
  </si>
  <si>
    <t>RV1</t>
  </si>
  <si>
    <t>RXEF110</t>
  </si>
  <si>
    <t>PF1</t>
  </si>
  <si>
    <t>D3, D4</t>
  </si>
  <si>
    <t>Qty</t>
  </si>
  <si>
    <t>Description</t>
  </si>
  <si>
    <t>Ref. Des</t>
  </si>
  <si>
    <t>Manuf. PN</t>
  </si>
  <si>
    <t>Mouser PN</t>
  </si>
  <si>
    <t>Alternate Mouser PN</t>
  </si>
  <si>
    <t>Notes</t>
  </si>
  <si>
    <t>Capacitor, 100uF 25V electrolytic, 5mm LS 8.5mm dia</t>
  </si>
  <si>
    <t>Capacitor, 0.1uF X7R ceramic 0.1" LS</t>
  </si>
  <si>
    <t>Capacitor, 470pF NPO ceramic 0.1" LS</t>
  </si>
  <si>
    <t>Capacitor, 1000uF 25V electrolytic, 5mm LS 13mm dia</t>
  </si>
  <si>
    <t>LED, 3mm right angle</t>
  </si>
  <si>
    <t>Schottky diode, 60V 1A DO-41</t>
  </si>
  <si>
    <t>Jack, 1/4" TRS phone</t>
  </si>
  <si>
    <t>Neutrik</t>
  </si>
  <si>
    <t>Switchcraft</t>
  </si>
  <si>
    <t>Jack, 2.1mm power</t>
  </si>
  <si>
    <t>Kobiconn</t>
  </si>
  <si>
    <t>Jack, 3.5mm TRS phone</t>
  </si>
  <si>
    <t xml:space="preserve">Jack, horizontal dual RCA </t>
  </si>
  <si>
    <t>PTC Fuse, 1A</t>
  </si>
  <si>
    <t>Depletion-mode N-channel MOSFET</t>
  </si>
  <si>
    <t>Tyco</t>
  </si>
  <si>
    <t>Ixys</t>
  </si>
  <si>
    <t>Resistor, 1/4W 4.7k</t>
  </si>
  <si>
    <t>Resistor, 1/4W 1.5 ohm</t>
  </si>
  <si>
    <t>Resistor, 1/4W 1K</t>
  </si>
  <si>
    <t>Resistor, 1/4W 100 ohm</t>
  </si>
  <si>
    <t>Resistor, 1/4W 1M</t>
  </si>
  <si>
    <t>Pot, 10k stereo audio</t>
  </si>
  <si>
    <t>Switch, DPDT latching push</t>
  </si>
  <si>
    <t>Switch, DPST power push</t>
  </si>
  <si>
    <t>Opamp, high current</t>
  </si>
  <si>
    <t>Linear regulator, +12V TO-220</t>
  </si>
  <si>
    <t>Linear regulator, -12V TO-220</t>
  </si>
  <si>
    <t>Cap, pushbutton</t>
  </si>
  <si>
    <t>at SW1, SW2</t>
  </si>
  <si>
    <t>E-switch</t>
  </si>
  <si>
    <t>TI</t>
  </si>
  <si>
    <t>Vishay</t>
  </si>
  <si>
    <t>K471J15C0GF53L2</t>
  </si>
  <si>
    <t>594-K471J15C0GF53L2</t>
  </si>
  <si>
    <t>Cost Ea</t>
  </si>
  <si>
    <t>Cost Ext</t>
  </si>
  <si>
    <t>Panasonic</t>
  </si>
  <si>
    <t>EEU-FR1E101B</t>
  </si>
  <si>
    <t>667-EEU-FR1E101B</t>
  </si>
  <si>
    <t>667-EEU-FR1J101LB</t>
  </si>
  <si>
    <t>594-K471J15C0GF5TL2</t>
  </si>
  <si>
    <t>Nichicon</t>
  </si>
  <si>
    <t>K104K15X7RF53L2</t>
  </si>
  <si>
    <t>594-K104K15X7RF53L2</t>
  </si>
  <si>
    <t>594-K104K15X7RF5TL2</t>
  </si>
  <si>
    <t>Lite-On</t>
  </si>
  <si>
    <t>859-LTL-4231NHBP</t>
  </si>
  <si>
    <t>You can use other colors if you want</t>
  </si>
  <si>
    <t>696-SSF-LXH103GD</t>
  </si>
  <si>
    <t>TVS Diode, 24V 600W bidirectional DO-15/DO-204</t>
  </si>
  <si>
    <t>P6KE24CA-E3/54</t>
  </si>
  <si>
    <t>576-P6KE24CA</t>
  </si>
  <si>
    <t>Make sure you get bidirectional (CA) not uni (A)</t>
  </si>
  <si>
    <t>SB160-E3/54</t>
  </si>
  <si>
    <t>625-SB160-E3</t>
  </si>
  <si>
    <t>512-SB160</t>
  </si>
  <si>
    <t>625-P6KE24CA-E3</t>
  </si>
  <si>
    <t>550-20311AU</t>
  </si>
  <si>
    <t>550-20311</t>
  </si>
  <si>
    <t>502-35RAPC2BV4</t>
  </si>
  <si>
    <t>STX-3150-5C</t>
  </si>
  <si>
    <t>Kycon</t>
  </si>
  <si>
    <t>806-STX-3150-5C</t>
  </si>
  <si>
    <t>161-4218-E</t>
  </si>
  <si>
    <t>NRJ6HF</t>
  </si>
  <si>
    <t>Alternate is gold plated</t>
  </si>
  <si>
    <t>650-RXEF110</t>
  </si>
  <si>
    <t>650-RXEF110K</t>
  </si>
  <si>
    <t>849-CPC3703CTR</t>
  </si>
  <si>
    <t>CPC3703TR</t>
  </si>
  <si>
    <t>849-CPC3703C</t>
  </si>
  <si>
    <t>KOA</t>
  </si>
  <si>
    <t>MF1/4DC4701F</t>
  </si>
  <si>
    <t>660-MF1/4DC4701F</t>
  </si>
  <si>
    <t>MF1/4DC1R50F</t>
  </si>
  <si>
    <t>660-MF1/4DC1R50F</t>
  </si>
  <si>
    <t>660-MF1/4DC1001F</t>
  </si>
  <si>
    <t>MF1/4DC1001F</t>
  </si>
  <si>
    <t>MF1/4DC1004F</t>
  </si>
  <si>
    <t>660-MF1/4DC1000F</t>
  </si>
  <si>
    <t>MF1/4DC1000F</t>
  </si>
  <si>
    <t>660-MF1/4DC1004F</t>
  </si>
  <si>
    <t>71-CCF55100RFKE36</t>
  </si>
  <si>
    <t>71-CCF551K00FKE36</t>
  </si>
  <si>
    <t>71-CCF554K75FKE36</t>
  </si>
  <si>
    <t>71-CCF551M00FKE36</t>
  </si>
  <si>
    <t>603-MFR-25FBF52-1R5</t>
  </si>
  <si>
    <t>C&amp;K</t>
  </si>
  <si>
    <t>611-F2UEE</t>
  </si>
  <si>
    <t>611-F2UEEAU</t>
  </si>
  <si>
    <t>612-P227EE1CXC</t>
  </si>
  <si>
    <t>P227EE1CXC</t>
  </si>
  <si>
    <t>611-NE1845EE</t>
  </si>
  <si>
    <t>You can use different colors</t>
  </si>
  <si>
    <t>612-TAG-BK</t>
  </si>
  <si>
    <t>611-21125</t>
  </si>
  <si>
    <t>21125</t>
  </si>
  <si>
    <t>595-OPA552PA</t>
  </si>
  <si>
    <t>Many other choices - see website</t>
  </si>
  <si>
    <t>595-OPA551PA</t>
  </si>
  <si>
    <t>926-LM79M12CT/NOPB</t>
  </si>
  <si>
    <t>926-LM2990T-12/NOPB</t>
  </si>
  <si>
    <t>LM2990T-12/NOPB</t>
  </si>
  <si>
    <t>LM2940CT-12/NOPB</t>
  </si>
  <si>
    <t>926-LM2940CT-12/NOPB</t>
  </si>
  <si>
    <t>863-MC78M12CTG</t>
  </si>
  <si>
    <t>Triad</t>
  </si>
  <si>
    <t>WAU12-1000</t>
  </si>
  <si>
    <t>553-WAU12-1000</t>
  </si>
  <si>
    <t>553-WAU12-500</t>
  </si>
  <si>
    <t>AC adapter 12VAC 500mA - 1A 2.1mm plug</t>
  </si>
  <si>
    <t>Need different adapter for non-US use</t>
  </si>
  <si>
    <t>at RV1</t>
  </si>
  <si>
    <t>You can use a different one</t>
  </si>
  <si>
    <t xml:space="preserve">Knob, 6mm shaft </t>
  </si>
  <si>
    <t>450-BA761</t>
  </si>
  <si>
    <t>Eagle Plastic</t>
  </si>
  <si>
    <t>450-BA261</t>
  </si>
  <si>
    <t>none</t>
  </si>
  <si>
    <t>PC Board</t>
  </si>
  <si>
    <t>stores.ebay.com/pmillett</t>
  </si>
  <si>
    <t>Socket, 8-pin DIP</t>
  </si>
  <si>
    <t>at U1, U3</t>
  </si>
  <si>
    <t>Mill-Max</t>
  </si>
  <si>
    <t>110-99-308-41-001000</t>
  </si>
  <si>
    <t>575-199308</t>
  </si>
  <si>
    <t>Optional, but a good idea</t>
  </si>
  <si>
    <t>575-144308</t>
  </si>
  <si>
    <t>Alpha</t>
  </si>
  <si>
    <t>RV122F-20-15F-A50K</t>
  </si>
  <si>
    <t>RV122F-20-15F-A10K</t>
  </si>
  <si>
    <t>313-1240F-10K</t>
  </si>
  <si>
    <t>R4, R5, R6, R9</t>
  </si>
  <si>
    <t>722RA</t>
  </si>
  <si>
    <t>502-722RA</t>
  </si>
  <si>
    <t>502-L722RA</t>
  </si>
  <si>
    <t>UVY1E102MPD</t>
  </si>
  <si>
    <t>647-UVY1E102MPD</t>
  </si>
  <si>
    <t>647-UVK1E102MPD</t>
  </si>
  <si>
    <t>Nut for phone jack</t>
  </si>
  <si>
    <t>at J1</t>
  </si>
  <si>
    <t>550-1002</t>
  </si>
  <si>
    <t>Alternate is metal</t>
  </si>
  <si>
    <t>550-1005</t>
  </si>
  <si>
    <t>NRJ-NUT-B</t>
  </si>
  <si>
    <t>Manuf.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</si>
</sst>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17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44" fontId="3" fillId="0" borderId="0" xfId="17" applyFont="1" applyAlignment="1">
      <alignment wrapText="1"/>
    </xf>
    <xf numFmtId="0" fontId="3" fillId="0" borderId="0" xfId="2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0" zoomScaleNormal="70" zoomScaleSheetLayoutView="70" workbookViewId="0" topLeftCell="A24">
      <selection activeCell="I34" sqref="I34"/>
    </sheetView>
  </sheetViews>
  <sheetFormatPr defaultColWidth="9.140625" defaultRowHeight="12.75"/>
  <cols>
    <col min="1" max="1" width="5.28125" style="1" customWidth="1"/>
    <col min="2" max="2" width="39.421875" style="1" customWidth="1"/>
    <col min="3" max="3" width="19.28125" style="1" customWidth="1"/>
    <col min="4" max="4" width="15.421875" style="1" customWidth="1"/>
    <col min="5" max="5" width="22.421875" style="1" customWidth="1"/>
    <col min="6" max="6" width="28.140625" style="1" customWidth="1"/>
    <col min="7" max="7" width="9.421875" style="1" bestFit="1" customWidth="1"/>
    <col min="8" max="8" width="11.421875" style="1" customWidth="1"/>
    <col min="9" max="9" width="26.00390625" style="1" customWidth="1"/>
    <col min="10" max="10" width="32.7109375" style="1" customWidth="1"/>
    <col min="11" max="16384" width="9.140625" style="1" customWidth="1"/>
  </cols>
  <sheetData>
    <row r="1" spans="1:10" ht="31.5">
      <c r="A1" s="3" t="s">
        <v>28</v>
      </c>
      <c r="B1" s="3" t="s">
        <v>29</v>
      </c>
      <c r="C1" s="3" t="s">
        <v>30</v>
      </c>
      <c r="D1" s="3" t="s">
        <v>181</v>
      </c>
      <c r="E1" s="3" t="s">
        <v>31</v>
      </c>
      <c r="F1" s="3" t="s">
        <v>32</v>
      </c>
      <c r="G1" s="3" t="s">
        <v>70</v>
      </c>
      <c r="H1" s="3" t="s">
        <v>71</v>
      </c>
      <c r="I1" s="3" t="s">
        <v>33</v>
      </c>
      <c r="J1" s="3" t="s">
        <v>34</v>
      </c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>
      <c r="A3" s="3">
        <v>2</v>
      </c>
      <c r="B3" s="4" t="s">
        <v>37</v>
      </c>
      <c r="C3" s="4" t="s">
        <v>10</v>
      </c>
      <c r="D3" s="4" t="s">
        <v>67</v>
      </c>
      <c r="E3" s="3" t="s">
        <v>68</v>
      </c>
      <c r="F3" s="3" t="s">
        <v>69</v>
      </c>
      <c r="G3" s="5">
        <v>0.1</v>
      </c>
      <c r="H3" s="5">
        <f aca="true" t="shared" si="0" ref="H3:H31">G3*A3</f>
        <v>0.2</v>
      </c>
      <c r="I3" s="3" t="s">
        <v>76</v>
      </c>
      <c r="J3" s="3"/>
    </row>
    <row r="4" spans="1:10" ht="31.5">
      <c r="A4" s="3">
        <v>6</v>
      </c>
      <c r="B4" s="4" t="s">
        <v>35</v>
      </c>
      <c r="C4" s="4" t="s">
        <v>4</v>
      </c>
      <c r="D4" s="4" t="s">
        <v>72</v>
      </c>
      <c r="E4" s="3" t="s">
        <v>73</v>
      </c>
      <c r="F4" s="3" t="s">
        <v>74</v>
      </c>
      <c r="G4" s="5">
        <v>0.44</v>
      </c>
      <c r="H4" s="5">
        <f t="shared" si="0"/>
        <v>2.64</v>
      </c>
      <c r="I4" s="3" t="s">
        <v>75</v>
      </c>
      <c r="J4" s="3"/>
    </row>
    <row r="5" spans="1:10" ht="31.5">
      <c r="A5" s="3">
        <v>4</v>
      </c>
      <c r="B5" s="4" t="s">
        <v>36</v>
      </c>
      <c r="C5" s="4" t="s">
        <v>0</v>
      </c>
      <c r="D5" s="4" t="s">
        <v>67</v>
      </c>
      <c r="E5" s="3" t="s">
        <v>78</v>
      </c>
      <c r="F5" s="3" t="s">
        <v>79</v>
      </c>
      <c r="G5" s="5">
        <v>0.1</v>
      </c>
      <c r="H5" s="5">
        <f t="shared" si="0"/>
        <v>0.4</v>
      </c>
      <c r="I5" s="3" t="s">
        <v>80</v>
      </c>
      <c r="J5" s="3"/>
    </row>
    <row r="6" spans="1:10" ht="31.5">
      <c r="A6" s="3">
        <v>4</v>
      </c>
      <c r="B6" s="4" t="s">
        <v>38</v>
      </c>
      <c r="C6" s="4" t="s">
        <v>3</v>
      </c>
      <c r="D6" s="4" t="s">
        <v>77</v>
      </c>
      <c r="E6" s="3" t="s">
        <v>172</v>
      </c>
      <c r="F6" s="3" t="s">
        <v>173</v>
      </c>
      <c r="G6" s="5">
        <v>0.32</v>
      </c>
      <c r="H6" s="5">
        <f t="shared" si="0"/>
        <v>1.28</v>
      </c>
      <c r="I6" s="3" t="s">
        <v>174</v>
      </c>
      <c r="J6" s="3"/>
    </row>
    <row r="7" spans="1:10" ht="31.5">
      <c r="A7" s="3">
        <v>1</v>
      </c>
      <c r="B7" s="4" t="s">
        <v>39</v>
      </c>
      <c r="C7" s="4" t="s">
        <v>18</v>
      </c>
      <c r="D7" s="4" t="s">
        <v>81</v>
      </c>
      <c r="E7" s="3" t="s">
        <v>17</v>
      </c>
      <c r="F7" s="3" t="s">
        <v>82</v>
      </c>
      <c r="G7" s="5">
        <v>0.2</v>
      </c>
      <c r="H7" s="5">
        <f t="shared" si="0"/>
        <v>0.2</v>
      </c>
      <c r="I7" s="3" t="s">
        <v>84</v>
      </c>
      <c r="J7" s="3" t="s">
        <v>83</v>
      </c>
    </row>
    <row r="8" spans="1:10" ht="31.5">
      <c r="A8" s="3">
        <v>1</v>
      </c>
      <c r="B8" s="4" t="s">
        <v>85</v>
      </c>
      <c r="C8" s="4" t="s">
        <v>23</v>
      </c>
      <c r="D8" s="4" t="s">
        <v>67</v>
      </c>
      <c r="E8" s="3" t="s">
        <v>86</v>
      </c>
      <c r="F8" s="3" t="s">
        <v>92</v>
      </c>
      <c r="G8" s="5">
        <v>0.59</v>
      </c>
      <c r="H8" s="5">
        <f t="shared" si="0"/>
        <v>0.59</v>
      </c>
      <c r="I8" s="3" t="s">
        <v>87</v>
      </c>
      <c r="J8" s="3" t="s">
        <v>88</v>
      </c>
    </row>
    <row r="9" spans="1:10" ht="15.75">
      <c r="A9" s="3">
        <v>2</v>
      </c>
      <c r="B9" s="4" t="s">
        <v>40</v>
      </c>
      <c r="C9" s="4" t="s">
        <v>27</v>
      </c>
      <c r="D9" s="4" t="s">
        <v>67</v>
      </c>
      <c r="E9" s="4" t="s">
        <v>89</v>
      </c>
      <c r="F9" s="3" t="s">
        <v>90</v>
      </c>
      <c r="G9" s="5">
        <v>0.13</v>
      </c>
      <c r="H9" s="5">
        <f t="shared" si="0"/>
        <v>0.26</v>
      </c>
      <c r="I9" s="3" t="s">
        <v>91</v>
      </c>
      <c r="J9" s="3"/>
    </row>
    <row r="10" spans="1:10" ht="15.75">
      <c r="A10" s="3">
        <v>1</v>
      </c>
      <c r="B10" s="4" t="s">
        <v>41</v>
      </c>
      <c r="C10" s="4" t="s">
        <v>19</v>
      </c>
      <c r="D10" s="4" t="s">
        <v>42</v>
      </c>
      <c r="E10" s="4" t="s">
        <v>100</v>
      </c>
      <c r="F10" s="3" t="s">
        <v>94</v>
      </c>
      <c r="G10" s="5">
        <v>0.59</v>
      </c>
      <c r="H10" s="5">
        <f t="shared" si="0"/>
        <v>0.59</v>
      </c>
      <c r="I10" s="6" t="s">
        <v>93</v>
      </c>
      <c r="J10" s="3" t="s">
        <v>101</v>
      </c>
    </row>
    <row r="11" spans="1:10" ht="15.75">
      <c r="A11" s="3">
        <v>1</v>
      </c>
      <c r="B11" s="4" t="s">
        <v>175</v>
      </c>
      <c r="C11" s="4" t="s">
        <v>176</v>
      </c>
      <c r="D11" s="4" t="s">
        <v>42</v>
      </c>
      <c r="E11" s="4" t="s">
        <v>180</v>
      </c>
      <c r="F11" s="3" t="s">
        <v>179</v>
      </c>
      <c r="G11" s="5">
        <v>0.144</v>
      </c>
      <c r="H11" s="5">
        <f>G11*A11</f>
        <v>0.144</v>
      </c>
      <c r="I11" s="3" t="s">
        <v>177</v>
      </c>
      <c r="J11" s="3" t="s">
        <v>178</v>
      </c>
    </row>
    <row r="12" spans="1:10" ht="15.75">
      <c r="A12" s="3">
        <v>1</v>
      </c>
      <c r="B12" s="4" t="s">
        <v>44</v>
      </c>
      <c r="C12" s="4" t="s">
        <v>11</v>
      </c>
      <c r="D12" s="4" t="s">
        <v>43</v>
      </c>
      <c r="E12" s="4" t="s">
        <v>169</v>
      </c>
      <c r="F12" s="3" t="s">
        <v>170</v>
      </c>
      <c r="G12" s="5">
        <v>2.8</v>
      </c>
      <c r="H12" s="5">
        <f t="shared" si="0"/>
        <v>2.8</v>
      </c>
      <c r="I12" s="3" t="s">
        <v>171</v>
      </c>
      <c r="J12" s="3"/>
    </row>
    <row r="13" spans="1:10" ht="15.75">
      <c r="A13" s="3">
        <v>1</v>
      </c>
      <c r="B13" s="4" t="s">
        <v>46</v>
      </c>
      <c r="C13" s="4" t="s">
        <v>5</v>
      </c>
      <c r="D13" s="4" t="s">
        <v>97</v>
      </c>
      <c r="E13" s="4" t="s">
        <v>96</v>
      </c>
      <c r="F13" s="3" t="s">
        <v>98</v>
      </c>
      <c r="G13" s="5">
        <v>1.51</v>
      </c>
      <c r="H13" s="5">
        <f t="shared" si="0"/>
        <v>1.51</v>
      </c>
      <c r="I13" s="3" t="s">
        <v>95</v>
      </c>
      <c r="J13" s="3"/>
    </row>
    <row r="14" spans="1:10" ht="15.75">
      <c r="A14" s="3">
        <v>1</v>
      </c>
      <c r="B14" s="4" t="s">
        <v>47</v>
      </c>
      <c r="C14" s="4" t="s">
        <v>7</v>
      </c>
      <c r="D14" s="4" t="s">
        <v>45</v>
      </c>
      <c r="E14" s="3" t="s">
        <v>99</v>
      </c>
      <c r="F14" s="3" t="s">
        <v>99</v>
      </c>
      <c r="G14" s="5">
        <v>0.81</v>
      </c>
      <c r="H14" s="5">
        <f t="shared" si="0"/>
        <v>0.81</v>
      </c>
      <c r="I14" s="4" t="s">
        <v>6</v>
      </c>
      <c r="J14" s="3" t="s">
        <v>101</v>
      </c>
    </row>
    <row r="15" spans="1:10" ht="15.75">
      <c r="A15" s="3">
        <v>1</v>
      </c>
      <c r="B15" s="4" t="s">
        <v>48</v>
      </c>
      <c r="C15" s="4" t="s">
        <v>26</v>
      </c>
      <c r="D15" s="4" t="s">
        <v>50</v>
      </c>
      <c r="E15" s="4" t="s">
        <v>25</v>
      </c>
      <c r="F15" s="3" t="s">
        <v>102</v>
      </c>
      <c r="G15" s="5">
        <v>0.38</v>
      </c>
      <c r="H15" s="5">
        <f t="shared" si="0"/>
        <v>0.38</v>
      </c>
      <c r="I15" s="3" t="s">
        <v>103</v>
      </c>
      <c r="J15" s="3"/>
    </row>
    <row r="16" spans="1:10" ht="31.5">
      <c r="A16" s="3">
        <v>2</v>
      </c>
      <c r="B16" s="4" t="s">
        <v>49</v>
      </c>
      <c r="C16" s="4" t="s">
        <v>12</v>
      </c>
      <c r="D16" s="4" t="s">
        <v>51</v>
      </c>
      <c r="E16" s="4" t="s">
        <v>105</v>
      </c>
      <c r="F16" s="3" t="s">
        <v>104</v>
      </c>
      <c r="G16" s="5">
        <v>0.83</v>
      </c>
      <c r="H16" s="5">
        <f t="shared" si="0"/>
        <v>1.66</v>
      </c>
      <c r="I16" s="3" t="s">
        <v>106</v>
      </c>
      <c r="J16" s="3"/>
    </row>
    <row r="17" spans="1:10" ht="15.75">
      <c r="A17" s="3">
        <v>1</v>
      </c>
      <c r="B17" s="4" t="s">
        <v>52</v>
      </c>
      <c r="C17" s="4" t="s">
        <v>9</v>
      </c>
      <c r="D17" s="4" t="s">
        <v>107</v>
      </c>
      <c r="E17" s="4" t="s">
        <v>108</v>
      </c>
      <c r="F17" s="3" t="s">
        <v>109</v>
      </c>
      <c r="G17" s="5">
        <v>0.12</v>
      </c>
      <c r="H17" s="5">
        <f t="shared" si="0"/>
        <v>0.12</v>
      </c>
      <c r="I17" s="3" t="s">
        <v>120</v>
      </c>
      <c r="J17" s="3"/>
    </row>
    <row r="18" spans="1:10" ht="31.5">
      <c r="A18" s="3">
        <v>2</v>
      </c>
      <c r="B18" s="4" t="s">
        <v>53</v>
      </c>
      <c r="C18" s="4" t="s">
        <v>1</v>
      </c>
      <c r="D18" s="4" t="s">
        <v>107</v>
      </c>
      <c r="E18" s="7" t="s">
        <v>110</v>
      </c>
      <c r="F18" s="3" t="s">
        <v>111</v>
      </c>
      <c r="G18" s="5">
        <v>0.12</v>
      </c>
      <c r="H18" s="5">
        <f t="shared" si="0"/>
        <v>0.24</v>
      </c>
      <c r="I18" s="3" t="s">
        <v>122</v>
      </c>
      <c r="J18" s="3"/>
    </row>
    <row r="19" spans="1:10" ht="15.75">
      <c r="A19" s="3">
        <v>4</v>
      </c>
      <c r="B19" s="4" t="s">
        <v>54</v>
      </c>
      <c r="C19" s="4" t="s">
        <v>168</v>
      </c>
      <c r="D19" s="4" t="s">
        <v>107</v>
      </c>
      <c r="E19" s="3" t="s">
        <v>113</v>
      </c>
      <c r="F19" s="3" t="s">
        <v>112</v>
      </c>
      <c r="G19" s="5">
        <v>0.12</v>
      </c>
      <c r="H19" s="5">
        <f t="shared" si="0"/>
        <v>0.48</v>
      </c>
      <c r="I19" s="3" t="s">
        <v>119</v>
      </c>
      <c r="J19" s="3"/>
    </row>
    <row r="20" spans="1:10" ht="15.75">
      <c r="A20" s="3">
        <v>2</v>
      </c>
      <c r="B20" s="4" t="s">
        <v>55</v>
      </c>
      <c r="C20" s="4" t="s">
        <v>2</v>
      </c>
      <c r="D20" s="4" t="s">
        <v>107</v>
      </c>
      <c r="E20" s="3" t="s">
        <v>116</v>
      </c>
      <c r="F20" s="3" t="s">
        <v>115</v>
      </c>
      <c r="G20" s="5">
        <v>0.12</v>
      </c>
      <c r="H20" s="5">
        <f t="shared" si="0"/>
        <v>0.24</v>
      </c>
      <c r="I20" s="3" t="s">
        <v>118</v>
      </c>
      <c r="J20" s="3"/>
    </row>
    <row r="21" spans="1:10" ht="15.75">
      <c r="A21" s="3">
        <v>2</v>
      </c>
      <c r="B21" s="4" t="s">
        <v>56</v>
      </c>
      <c r="C21" s="4" t="s">
        <v>8</v>
      </c>
      <c r="D21" s="4" t="s">
        <v>107</v>
      </c>
      <c r="E21" s="4" t="s">
        <v>114</v>
      </c>
      <c r="F21" s="4" t="s">
        <v>117</v>
      </c>
      <c r="G21" s="5">
        <v>0.12</v>
      </c>
      <c r="H21" s="5">
        <f t="shared" si="0"/>
        <v>0.24</v>
      </c>
      <c r="I21" s="3" t="s">
        <v>121</v>
      </c>
      <c r="J21" s="3"/>
    </row>
    <row r="22" spans="1:10" ht="31.5">
      <c r="A22" s="3">
        <v>1</v>
      </c>
      <c r="B22" s="4" t="s">
        <v>57</v>
      </c>
      <c r="C22" s="4" t="s">
        <v>24</v>
      </c>
      <c r="D22" s="4" t="s">
        <v>164</v>
      </c>
      <c r="E22" s="4" t="s">
        <v>166</v>
      </c>
      <c r="F22" s="3" t="s">
        <v>167</v>
      </c>
      <c r="G22" s="5">
        <v>3.16</v>
      </c>
      <c r="H22" s="5">
        <f t="shared" si="0"/>
        <v>3.16</v>
      </c>
      <c r="I22" s="4" t="s">
        <v>165</v>
      </c>
      <c r="J22" s="3"/>
    </row>
    <row r="23" spans="1:10" ht="15.75">
      <c r="A23" s="3">
        <v>1</v>
      </c>
      <c r="B23" s="4" t="s">
        <v>150</v>
      </c>
      <c r="C23" s="4" t="s">
        <v>148</v>
      </c>
      <c r="D23" s="4" t="s">
        <v>152</v>
      </c>
      <c r="E23" s="4" t="s">
        <v>151</v>
      </c>
      <c r="F23" s="3" t="s">
        <v>151</v>
      </c>
      <c r="G23" s="5">
        <v>0.6</v>
      </c>
      <c r="H23" s="5">
        <f t="shared" si="0"/>
        <v>0.6</v>
      </c>
      <c r="I23" s="3" t="s">
        <v>153</v>
      </c>
      <c r="J23" s="3" t="s">
        <v>149</v>
      </c>
    </row>
    <row r="24" spans="1:10" ht="15.75">
      <c r="A24" s="3">
        <v>1</v>
      </c>
      <c r="B24" s="4" t="s">
        <v>58</v>
      </c>
      <c r="C24" s="4" t="s">
        <v>14</v>
      </c>
      <c r="D24" s="4" t="s">
        <v>123</v>
      </c>
      <c r="E24" s="4" t="s">
        <v>13</v>
      </c>
      <c r="F24" s="3" t="s">
        <v>124</v>
      </c>
      <c r="G24" s="5">
        <v>1.66</v>
      </c>
      <c r="H24" s="5">
        <f t="shared" si="0"/>
        <v>1.66</v>
      </c>
      <c r="I24" s="3" t="s">
        <v>125</v>
      </c>
      <c r="J24" s="3" t="s">
        <v>101</v>
      </c>
    </row>
    <row r="25" spans="1:10" ht="15.75">
      <c r="A25" s="3">
        <v>1</v>
      </c>
      <c r="B25" s="4" t="s">
        <v>59</v>
      </c>
      <c r="C25" s="4" t="s">
        <v>22</v>
      </c>
      <c r="D25" s="4" t="s">
        <v>65</v>
      </c>
      <c r="E25" s="4" t="s">
        <v>127</v>
      </c>
      <c r="F25" s="3" t="s">
        <v>126</v>
      </c>
      <c r="G25" s="5">
        <v>2.72</v>
      </c>
      <c r="H25" s="5">
        <f t="shared" si="0"/>
        <v>2.72</v>
      </c>
      <c r="I25" s="3" t="s">
        <v>128</v>
      </c>
      <c r="J25" s="3"/>
    </row>
    <row r="26" spans="1:10" ht="15.75">
      <c r="A26" s="3">
        <v>2</v>
      </c>
      <c r="B26" s="4" t="s">
        <v>63</v>
      </c>
      <c r="C26" s="4" t="s">
        <v>64</v>
      </c>
      <c r="D26" s="4" t="s">
        <v>123</v>
      </c>
      <c r="E26" s="4" t="s">
        <v>132</v>
      </c>
      <c r="F26" s="3" t="s">
        <v>131</v>
      </c>
      <c r="G26" s="5">
        <v>0.49</v>
      </c>
      <c r="H26" s="5">
        <f t="shared" si="0"/>
        <v>0.98</v>
      </c>
      <c r="I26" s="3" t="s">
        <v>130</v>
      </c>
      <c r="J26" s="3" t="s">
        <v>129</v>
      </c>
    </row>
    <row r="27" spans="1:10" ht="31.5">
      <c r="A27" s="3">
        <v>2</v>
      </c>
      <c r="B27" s="4" t="s">
        <v>60</v>
      </c>
      <c r="C27" s="4" t="s">
        <v>21</v>
      </c>
      <c r="D27" s="4" t="s">
        <v>66</v>
      </c>
      <c r="E27" s="4" t="s">
        <v>20</v>
      </c>
      <c r="F27" s="3" t="s">
        <v>133</v>
      </c>
      <c r="G27" s="5">
        <v>5.04</v>
      </c>
      <c r="H27" s="5">
        <f t="shared" si="0"/>
        <v>10.08</v>
      </c>
      <c r="I27" s="3" t="s">
        <v>135</v>
      </c>
      <c r="J27" s="3" t="s">
        <v>134</v>
      </c>
    </row>
    <row r="28" spans="1:10" ht="31.5">
      <c r="A28" s="3">
        <v>2</v>
      </c>
      <c r="B28" s="4" t="s">
        <v>157</v>
      </c>
      <c r="C28" s="4" t="s">
        <v>158</v>
      </c>
      <c r="D28" s="4" t="s">
        <v>159</v>
      </c>
      <c r="E28" s="4" t="s">
        <v>160</v>
      </c>
      <c r="F28" s="3" t="s">
        <v>161</v>
      </c>
      <c r="G28" s="5">
        <v>0.27</v>
      </c>
      <c r="H28" s="5">
        <f t="shared" si="0"/>
        <v>0.54</v>
      </c>
      <c r="I28" s="3" t="s">
        <v>163</v>
      </c>
      <c r="J28" s="3" t="s">
        <v>162</v>
      </c>
    </row>
    <row r="29" spans="1:10" ht="31.5">
      <c r="A29" s="3">
        <v>1</v>
      </c>
      <c r="B29" s="4" t="s">
        <v>62</v>
      </c>
      <c r="C29" s="4" t="s">
        <v>16</v>
      </c>
      <c r="D29" s="4" t="s">
        <v>66</v>
      </c>
      <c r="E29" s="4" t="s">
        <v>138</v>
      </c>
      <c r="F29" s="3" t="s">
        <v>137</v>
      </c>
      <c r="G29" s="5">
        <v>3.22</v>
      </c>
      <c r="H29" s="5">
        <f t="shared" si="0"/>
        <v>3.22</v>
      </c>
      <c r="I29" s="8" t="s">
        <v>136</v>
      </c>
      <c r="J29" s="3"/>
    </row>
    <row r="30" spans="1:10" ht="31.5">
      <c r="A30" s="3">
        <v>1</v>
      </c>
      <c r="B30" s="4" t="s">
        <v>61</v>
      </c>
      <c r="C30" s="4" t="s">
        <v>15</v>
      </c>
      <c r="D30" s="4" t="s">
        <v>66</v>
      </c>
      <c r="E30" s="4" t="s">
        <v>139</v>
      </c>
      <c r="F30" s="3" t="s">
        <v>140</v>
      </c>
      <c r="G30" s="5">
        <v>1.64</v>
      </c>
      <c r="H30" s="5">
        <f t="shared" si="0"/>
        <v>1.64</v>
      </c>
      <c r="I30" s="3" t="s">
        <v>141</v>
      </c>
      <c r="J30" s="3"/>
    </row>
    <row r="31" spans="1:10" ht="31.5">
      <c r="A31" s="3">
        <v>1</v>
      </c>
      <c r="B31" s="4" t="s">
        <v>146</v>
      </c>
      <c r="C31" s="4" t="s">
        <v>154</v>
      </c>
      <c r="D31" s="4" t="s">
        <v>142</v>
      </c>
      <c r="E31" s="3" t="s">
        <v>143</v>
      </c>
      <c r="F31" s="3" t="s">
        <v>144</v>
      </c>
      <c r="G31" s="5">
        <v>16.68</v>
      </c>
      <c r="H31" s="5">
        <f t="shared" si="0"/>
        <v>16.68</v>
      </c>
      <c r="I31" s="3" t="s">
        <v>145</v>
      </c>
      <c r="J31" s="3" t="s">
        <v>147</v>
      </c>
    </row>
    <row r="32" spans="1:10" ht="15.75">
      <c r="A32" s="3"/>
      <c r="B32" s="3"/>
      <c r="C32" s="3"/>
      <c r="D32" s="3"/>
      <c r="E32" s="3"/>
      <c r="F32" s="3"/>
      <c r="G32" s="5"/>
      <c r="H32" s="5"/>
      <c r="I32" s="3"/>
      <c r="J32" s="3"/>
    </row>
    <row r="33" spans="1:10" ht="15.75">
      <c r="A33" s="3">
        <v>1</v>
      </c>
      <c r="B33" s="4" t="s">
        <v>155</v>
      </c>
      <c r="C33" s="3"/>
      <c r="D33" s="3"/>
      <c r="E33" s="3"/>
      <c r="F33" s="3"/>
      <c r="G33" s="5">
        <v>20</v>
      </c>
      <c r="H33" s="5">
        <f>G33*A33</f>
        <v>20</v>
      </c>
      <c r="I33" s="3"/>
      <c r="J33" s="3" t="s">
        <v>156</v>
      </c>
    </row>
    <row r="34" spans="1:10" ht="15.75">
      <c r="A34" s="3"/>
      <c r="B34" s="3"/>
      <c r="C34" s="3"/>
      <c r="D34" s="3"/>
      <c r="E34" s="3"/>
      <c r="F34" s="3"/>
      <c r="G34" s="5"/>
      <c r="H34" s="5"/>
      <c r="I34" s="3"/>
      <c r="J34" s="3"/>
    </row>
    <row r="35" spans="1:10" ht="15.75">
      <c r="A35" s="3"/>
      <c r="B35" s="3"/>
      <c r="C35" s="3"/>
      <c r="D35" s="3"/>
      <c r="E35" s="3"/>
      <c r="F35" s="3"/>
      <c r="G35" s="5"/>
      <c r="H35" s="5"/>
      <c r="I35" s="3"/>
      <c r="J35" s="3"/>
    </row>
    <row r="36" spans="1:10" ht="15.75">
      <c r="A36" s="3"/>
      <c r="B36" s="3"/>
      <c r="C36" s="3"/>
      <c r="D36" s="3"/>
      <c r="E36" s="3"/>
      <c r="F36" s="3"/>
      <c r="G36" s="5"/>
      <c r="H36" s="5">
        <f>SUM(H3:H33)</f>
        <v>76.064</v>
      </c>
      <c r="I36" s="3"/>
      <c r="J36" s="3"/>
    </row>
    <row r="37" spans="7:8" ht="12.75">
      <c r="G37" s="2"/>
      <c r="H37" s="2"/>
    </row>
    <row r="38" spans="7:8" ht="12.75">
      <c r="G38" s="2"/>
      <c r="H38" s="2"/>
    </row>
    <row r="39" spans="7:8" ht="12.75">
      <c r="G39" s="2"/>
      <c r="H39" s="2"/>
    </row>
  </sheetData>
  <printOptions/>
  <pageMargins left="0.75" right="0.75" top="1" bottom="1" header="0.5" footer="0.5"/>
  <pageSetup horizontalDpi="1200" verticalDpi="12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Pete</cp:lastModifiedBy>
  <cp:lastPrinted>2015-01-02T17:35:46Z</cp:lastPrinted>
  <dcterms:created xsi:type="dcterms:W3CDTF">2014-11-15T20:22:01Z</dcterms:created>
  <dcterms:modified xsi:type="dcterms:W3CDTF">2015-02-05T20:15:22Z</dcterms:modified>
  <cp:category/>
  <cp:version/>
  <cp:contentType/>
  <cp:contentStatus/>
</cp:coreProperties>
</file>